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20" yWindow="460" windowWidth="26680" windowHeight="16760" activeTab="1"/>
  </bookViews>
  <sheets>
    <sheet name="Lijsten" sheetId="1" state="hidden" r:id="rId1"/>
    <sheet name="Programma" sheetId="2" r:id="rId2"/>
  </sheets>
  <definedNames>
    <definedName name="Disciplines">'Lijsten'!$A$2:$A$8</definedName>
  </definedNames>
  <calcPr fullCalcOnLoad="1"/>
</workbook>
</file>

<file path=xl/sharedStrings.xml><?xml version="1.0" encoding="utf-8"?>
<sst xmlns="http://schemas.openxmlformats.org/spreadsheetml/2006/main" count="103" uniqueCount="46">
  <si>
    <t>Miniemen Meisjes</t>
  </si>
  <si>
    <t>Miniemen Jongens</t>
  </si>
  <si>
    <t>Pupillen Meisjes</t>
  </si>
  <si>
    <t>Pupillen Jongens</t>
  </si>
  <si>
    <t>Cadetten Meisjes</t>
  </si>
  <si>
    <t>Cadetten Jongens</t>
  </si>
  <si>
    <t>Scholieren Meisjes</t>
  </si>
  <si>
    <t>Scholieren Jongens</t>
  </si>
  <si>
    <t>Seniores Dames</t>
  </si>
  <si>
    <t>Seniores Heren</t>
  </si>
  <si>
    <t>Afstand</t>
  </si>
  <si>
    <t>Aantal rondes</t>
  </si>
  <si>
    <t>Discipline</t>
  </si>
  <si>
    <t>Rit in lijn</t>
  </si>
  <si>
    <t>Afvalling</t>
  </si>
  <si>
    <t>Puntenkoers</t>
  </si>
  <si>
    <t>Disciplines</t>
  </si>
  <si>
    <t>Punten-afvalling</t>
  </si>
  <si>
    <t>Tijdrit</t>
  </si>
  <si>
    <t>Sprint</t>
  </si>
  <si>
    <t>Wegwedstrijd</t>
  </si>
  <si>
    <t>PROGRAMMA ZZ-CUP</t>
  </si>
  <si>
    <t>Tijdrijden</t>
  </si>
  <si>
    <t>In lijn</t>
  </si>
  <si>
    <t>Aflossing</t>
  </si>
  <si>
    <t>Punten</t>
  </si>
  <si>
    <t>en</t>
  </si>
  <si>
    <t>Kriterium korte wedstrijden</t>
  </si>
  <si>
    <t>Kriterium lange wedstrijden</t>
  </si>
  <si>
    <t>Liefhebbers Dames</t>
  </si>
  <si>
    <t>Liefhebbers Heren</t>
  </si>
  <si>
    <t>Wijzigingen aan dit programma worden na overleg tussen de organiserende club en de wedstrijdjury aan de clubafgevaardigden meegedeeld.</t>
  </si>
  <si>
    <t>Stadion "Arnold Decoster" - Windmolenstraat - Eppegem - Zemst</t>
  </si>
  <si>
    <t>Jeugd Dames</t>
  </si>
  <si>
    <t>Jeugd Heren</t>
  </si>
  <si>
    <t>Mundialpiste - Egellaan - Zandvoorde - oostende</t>
  </si>
  <si>
    <t>*</t>
  </si>
  <si>
    <t>Aanvang 13.00</t>
  </si>
  <si>
    <t>aanvang 10.30</t>
  </si>
  <si>
    <t>500m</t>
  </si>
  <si>
    <t>3.000m</t>
  </si>
  <si>
    <t>1.600m</t>
  </si>
  <si>
    <t>4.000m</t>
  </si>
  <si>
    <t>Op zaterdag worden om 15u00 wedstrijden voor recreanten voorzien.</t>
  </si>
  <si>
    <r>
      <t xml:space="preserve">Opgelet: Op </t>
    </r>
    <r>
      <rPr>
        <b/>
        <sz val="10"/>
        <color indexed="10"/>
        <rFont val="Arial"/>
        <family val="2"/>
      </rPr>
      <t>zaterdag 31 augustus</t>
    </r>
    <r>
      <rPr>
        <b/>
        <sz val="10"/>
        <rFont val="Arial"/>
        <family val="2"/>
      </rPr>
      <t xml:space="preserve"> is er de </t>
    </r>
    <r>
      <rPr>
        <b/>
        <sz val="10"/>
        <color indexed="10"/>
        <rFont val="Arial"/>
        <family val="2"/>
      </rPr>
      <t>4de manche van het BK Liefhebbers</t>
    </r>
    <r>
      <rPr>
        <b/>
        <sz val="10"/>
        <rFont val="Arial"/>
        <family val="2"/>
      </rPr>
      <t xml:space="preserve"> en worden de afstanden vervangen door een 3km en 5 km.</t>
    </r>
  </si>
  <si>
    <t>-</t>
  </si>
</sst>
</file>

<file path=xl/styles.xml><?xml version="1.0" encoding="utf-8"?>
<styleSheet xmlns="http://schemas.openxmlformats.org/spreadsheetml/2006/main">
  <numFmts count="4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&quot;m&quot;"/>
    <numFmt numFmtId="194" formatCode="[$-813]dddd\ d\ mmmm\ yyyy"/>
    <numFmt numFmtId="195" formatCode="[$-813]dddd\ d\ mmmm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93" fontId="6" fillId="33" borderId="14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93" fontId="6" fillId="34" borderId="14" xfId="0" applyNumberFormat="1" applyFont="1" applyFill="1" applyBorder="1" applyAlignment="1">
      <alignment horizontal="center" vertical="center"/>
    </xf>
    <xf numFmtId="188" fontId="6" fillId="34" borderId="0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93" fontId="6" fillId="33" borderId="18" xfId="0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88" fontId="6" fillId="3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193" fontId="6" fillId="33" borderId="0" xfId="0" applyNumberFormat="1" applyFont="1" applyFill="1" applyBorder="1" applyAlignment="1">
      <alignment horizontal="center" vertical="center"/>
    </xf>
    <xf numFmtId="193" fontId="6" fillId="34" borderId="0" xfId="0" applyNumberFormat="1" applyFont="1" applyFill="1" applyBorder="1" applyAlignment="1">
      <alignment horizontal="center" vertical="center"/>
    </xf>
    <xf numFmtId="193" fontId="6" fillId="33" borderId="10" xfId="0" applyNumberFormat="1" applyFont="1" applyFill="1" applyBorder="1" applyAlignment="1">
      <alignment horizontal="center" vertical="center"/>
    </xf>
    <xf numFmtId="193" fontId="6" fillId="33" borderId="15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95" fontId="5" fillId="33" borderId="24" xfId="0" applyNumberFormat="1" applyFont="1" applyFill="1" applyBorder="1" applyAlignment="1">
      <alignment horizontal="center"/>
    </xf>
    <xf numFmtId="195" fontId="5" fillId="33" borderId="25" xfId="0" applyNumberFormat="1" applyFont="1" applyFill="1" applyBorder="1" applyAlignment="1">
      <alignment horizontal="center"/>
    </xf>
    <xf numFmtId="195" fontId="5" fillId="34" borderId="25" xfId="0" applyNumberFormat="1" applyFont="1" applyFill="1" applyBorder="1" applyAlignment="1">
      <alignment horizontal="center"/>
    </xf>
    <xf numFmtId="195" fontId="5" fillId="34" borderId="26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95" fontId="5" fillId="33" borderId="30" xfId="0" applyNumberFormat="1" applyFont="1" applyFill="1" applyBorder="1" applyAlignment="1">
      <alignment horizontal="center" vertical="top"/>
    </xf>
    <xf numFmtId="195" fontId="5" fillId="33" borderId="0" xfId="0" applyNumberFormat="1" applyFont="1" applyFill="1" applyBorder="1" applyAlignment="1">
      <alignment horizontal="center" vertical="top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95" fontId="5" fillId="34" borderId="0" xfId="0" applyNumberFormat="1" applyFont="1" applyFill="1" applyBorder="1" applyAlignment="1">
      <alignment horizontal="center" vertical="top"/>
    </xf>
    <xf numFmtId="195" fontId="5" fillId="34" borderId="33" xfId="0" applyNumberFormat="1" applyFont="1" applyFill="1" applyBorder="1" applyAlignment="1">
      <alignment horizontal="center" vertical="top"/>
    </xf>
    <xf numFmtId="0" fontId="5" fillId="34" borderId="32" xfId="0" applyFont="1" applyFill="1" applyBorder="1" applyAlignment="1">
      <alignment horizontal="center" vertical="top"/>
    </xf>
    <xf numFmtId="0" fontId="5" fillId="34" borderId="34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123825</xdr:rowOff>
    </xdr:from>
    <xdr:to>
      <xdr:col>3</xdr:col>
      <xdr:colOff>0</xdr:colOff>
      <xdr:row>5</xdr:row>
      <xdr:rowOff>247650</xdr:rowOff>
    </xdr:to>
    <xdr:pic>
      <xdr:nvPicPr>
        <xdr:cNvPr id="1" name="Picture 1" descr="logo zr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1047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0</xdr:row>
      <xdr:rowOff>114300</xdr:rowOff>
    </xdr:from>
    <xdr:to>
      <xdr:col>16</xdr:col>
      <xdr:colOff>238125</xdr:colOff>
      <xdr:row>5</xdr:row>
      <xdr:rowOff>238125</xdr:rowOff>
    </xdr:to>
    <xdr:pic>
      <xdr:nvPicPr>
        <xdr:cNvPr id="2" name="Picture 2" descr="ZEMSTJPGbi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114300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8.8515625" defaultRowHeight="12.75"/>
  <sheetData>
    <row r="1" ht="12.75">
      <c r="A1" t="s">
        <v>16</v>
      </c>
    </row>
    <row r="2" ht="12.75">
      <c r="A2" t="s">
        <v>14</v>
      </c>
    </row>
    <row r="3" ht="12.75">
      <c r="A3" t="s">
        <v>17</v>
      </c>
    </row>
    <row r="4" ht="12.75">
      <c r="A4" t="s">
        <v>15</v>
      </c>
    </row>
    <row r="5" ht="12.75">
      <c r="A5" t="s">
        <v>13</v>
      </c>
    </row>
    <row r="6" ht="12.75">
      <c r="A6" t="s">
        <v>19</v>
      </c>
    </row>
    <row r="7" ht="12.75">
      <c r="A7" t="s">
        <v>18</v>
      </c>
    </row>
    <row r="8" ht="12.75">
      <c r="A8" t="s">
        <v>20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45"/>
  <sheetViews>
    <sheetView showGridLines="0" showRowColHeaders="0" showZeros="0" tabSelected="1" showOutlineSymbols="0" zoomScale="106" zoomScaleNormal="106" zoomScalePageLayoutView="0" workbookViewId="0" topLeftCell="A1">
      <selection activeCell="D42" sqref="D42"/>
    </sheetView>
  </sheetViews>
  <sheetFormatPr defaultColWidth="9.140625" defaultRowHeight="12.75"/>
  <cols>
    <col min="1" max="1" width="2.7109375" style="1" customWidth="1"/>
    <col min="2" max="2" width="19.28125" style="1" bestFit="1" customWidth="1"/>
    <col min="3" max="3" width="7.7109375" style="1" bestFit="1" customWidth="1"/>
    <col min="4" max="4" width="13.7109375" style="1" bestFit="1" customWidth="1"/>
    <col min="5" max="5" width="7.7109375" style="1" bestFit="1" customWidth="1"/>
    <col min="6" max="6" width="13.7109375" style="1" bestFit="1" customWidth="1"/>
    <col min="7" max="7" width="9.28125" style="1" bestFit="1" customWidth="1"/>
    <col min="8" max="8" width="13.8515625" style="1" bestFit="1" customWidth="1"/>
    <col min="9" max="9" width="2.7109375" style="1" customWidth="1"/>
    <col min="10" max="10" width="8.421875" style="1" bestFit="1" customWidth="1"/>
    <col min="11" max="11" width="13.8515625" style="1" bestFit="1" customWidth="1"/>
    <col min="12" max="12" width="9.8515625" style="1" bestFit="1" customWidth="1"/>
    <col min="13" max="13" width="8.421875" style="1" bestFit="1" customWidth="1"/>
    <col min="14" max="14" width="13.8515625" style="1" bestFit="1" customWidth="1"/>
    <col min="15" max="15" width="9.8515625" style="1" bestFit="1" customWidth="1"/>
    <col min="16" max="16" width="8.421875" style="1" bestFit="1" customWidth="1"/>
    <col min="17" max="17" width="13.8515625" style="1" bestFit="1" customWidth="1"/>
    <col min="18" max="16384" width="9.140625" style="1" customWidth="1"/>
  </cols>
  <sheetData>
    <row r="4" ht="13.5" thickBot="1"/>
    <row r="5" spans="2:17" s="2" customFormat="1" ht="25.5" thickBot="1">
      <c r="B5" s="51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</row>
    <row r="6" spans="3:17" s="3" customFormat="1" ht="25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s="2" customFormat="1" ht="19.5" customHeight="1">
      <c r="B7" s="43">
        <v>43540</v>
      </c>
      <c r="C7" s="44"/>
      <c r="D7" s="44"/>
      <c r="E7" s="44"/>
      <c r="F7" s="44"/>
      <c r="G7" s="44"/>
      <c r="H7" s="44"/>
      <c r="I7" s="45">
        <v>43541</v>
      </c>
      <c r="J7" s="45"/>
      <c r="K7" s="45"/>
      <c r="L7" s="45"/>
      <c r="M7" s="45"/>
      <c r="N7" s="45"/>
      <c r="O7" s="45"/>
      <c r="P7" s="45"/>
      <c r="Q7" s="46"/>
    </row>
    <row r="8" spans="2:17" s="2" customFormat="1" ht="19.5" customHeight="1">
      <c r="B8" s="78" t="s">
        <v>32</v>
      </c>
      <c r="C8" s="79"/>
      <c r="D8" s="79"/>
      <c r="E8" s="79"/>
      <c r="F8" s="79"/>
      <c r="G8" s="79"/>
      <c r="H8" s="79"/>
      <c r="I8" s="79"/>
      <c r="J8" s="76" t="str">
        <f>B8</f>
        <v>Stadion "Arnold Decoster" - Windmolenstraat - Eppegem - Zemst</v>
      </c>
      <c r="K8" s="76"/>
      <c r="L8" s="76"/>
      <c r="M8" s="76"/>
      <c r="N8" s="76"/>
      <c r="O8" s="76"/>
      <c r="P8" s="76"/>
      <c r="Q8" s="77"/>
    </row>
    <row r="9" spans="2:17" s="2" customFormat="1" ht="19.5" customHeight="1">
      <c r="B9" s="60"/>
      <c r="C9" s="61"/>
      <c r="D9" s="61"/>
      <c r="E9" s="61"/>
      <c r="F9" s="61"/>
      <c r="G9" s="61"/>
      <c r="H9" s="61"/>
      <c r="I9" s="66"/>
      <c r="J9" s="66"/>
      <c r="K9" s="66"/>
      <c r="L9" s="66"/>
      <c r="M9" s="66"/>
      <c r="N9" s="66"/>
      <c r="O9" s="66"/>
      <c r="P9" s="66"/>
      <c r="Q9" s="67"/>
    </row>
    <row r="10" spans="2:17" s="2" customFormat="1" ht="19.5" customHeight="1">
      <c r="B10" s="60" t="s">
        <v>26</v>
      </c>
      <c r="C10" s="61"/>
      <c r="D10" s="61"/>
      <c r="E10" s="61"/>
      <c r="F10" s="61"/>
      <c r="G10" s="61"/>
      <c r="H10" s="61"/>
      <c r="I10" s="61"/>
      <c r="J10" s="66" t="s">
        <v>26</v>
      </c>
      <c r="K10" s="66"/>
      <c r="L10" s="66"/>
      <c r="M10" s="66"/>
      <c r="N10" s="66"/>
      <c r="O10" s="66"/>
      <c r="P10" s="66"/>
      <c r="Q10" s="67"/>
    </row>
    <row r="11" spans="2:17" s="2" customFormat="1" ht="19.5" customHeight="1">
      <c r="B11" s="60"/>
      <c r="C11" s="61"/>
      <c r="D11" s="61"/>
      <c r="E11" s="61"/>
      <c r="F11" s="61"/>
      <c r="G11" s="61"/>
      <c r="H11" s="61"/>
      <c r="I11" s="66"/>
      <c r="J11" s="66"/>
      <c r="K11" s="66"/>
      <c r="L11" s="66"/>
      <c r="M11" s="66"/>
      <c r="N11" s="66"/>
      <c r="O11" s="66"/>
      <c r="P11" s="66"/>
      <c r="Q11" s="67"/>
    </row>
    <row r="12" spans="2:17" s="2" customFormat="1" ht="19.5" customHeight="1">
      <c r="B12" s="62">
        <v>43708</v>
      </c>
      <c r="C12" s="63"/>
      <c r="D12" s="63"/>
      <c r="E12" s="63"/>
      <c r="F12" s="63"/>
      <c r="G12" s="63"/>
      <c r="H12" s="63"/>
      <c r="I12" s="63"/>
      <c r="J12" s="72">
        <v>43709</v>
      </c>
      <c r="K12" s="72"/>
      <c r="L12" s="72"/>
      <c r="M12" s="72"/>
      <c r="N12" s="72"/>
      <c r="O12" s="72"/>
      <c r="P12" s="72"/>
      <c r="Q12" s="73"/>
    </row>
    <row r="13" spans="2:17" ht="19.5" customHeight="1" thickBot="1">
      <c r="B13" s="64" t="s">
        <v>35</v>
      </c>
      <c r="C13" s="65"/>
      <c r="D13" s="65"/>
      <c r="E13" s="65"/>
      <c r="F13" s="65"/>
      <c r="G13" s="65"/>
      <c r="H13" s="65"/>
      <c r="I13" s="74" t="s">
        <v>35</v>
      </c>
      <c r="J13" s="74"/>
      <c r="K13" s="74"/>
      <c r="L13" s="74"/>
      <c r="M13" s="74"/>
      <c r="N13" s="74"/>
      <c r="O13" s="74"/>
      <c r="P13" s="74"/>
      <c r="Q13" s="75"/>
    </row>
    <row r="14" spans="3:17" ht="16.5" thickBot="1">
      <c r="C14" s="5"/>
      <c r="D14" s="5"/>
      <c r="E14" s="5"/>
      <c r="F14" s="5"/>
      <c r="G14" s="5"/>
      <c r="H14" s="5"/>
      <c r="J14" s="68"/>
      <c r="K14" s="68"/>
      <c r="L14" s="68"/>
      <c r="M14" s="68"/>
      <c r="N14" s="68"/>
      <c r="O14" s="68"/>
      <c r="P14" s="68"/>
      <c r="Q14" s="68"/>
    </row>
    <row r="15" spans="3:17" ht="16.5" thickBot="1">
      <c r="C15" s="54" t="s">
        <v>27</v>
      </c>
      <c r="D15" s="55"/>
      <c r="E15" s="55"/>
      <c r="F15" s="55"/>
      <c r="G15" s="55"/>
      <c r="H15" s="56"/>
      <c r="J15" s="57" t="s">
        <v>28</v>
      </c>
      <c r="K15" s="58"/>
      <c r="L15" s="58"/>
      <c r="M15" s="58"/>
      <c r="N15" s="58"/>
      <c r="O15" s="58"/>
      <c r="P15" s="58"/>
      <c r="Q15" s="59"/>
    </row>
    <row r="16" spans="3:17" ht="15.75">
      <c r="C16" s="5"/>
      <c r="D16" s="5"/>
      <c r="E16" s="5"/>
      <c r="F16" s="5"/>
      <c r="G16" s="5"/>
      <c r="H16" s="5"/>
      <c r="J16" s="5"/>
      <c r="K16" s="5"/>
      <c r="L16" s="5"/>
      <c r="M16" s="5"/>
      <c r="N16" s="5"/>
      <c r="O16" s="5"/>
      <c r="P16" s="5"/>
      <c r="Q16" s="5"/>
    </row>
    <row r="17" spans="3:17" ht="12.75">
      <c r="C17" s="49" t="s">
        <v>37</v>
      </c>
      <c r="D17" s="71"/>
      <c r="E17" s="49"/>
      <c r="F17" s="71"/>
      <c r="G17" s="49"/>
      <c r="H17" s="50"/>
      <c r="J17" s="49" t="s">
        <v>38</v>
      </c>
      <c r="K17" s="71"/>
      <c r="L17" s="50"/>
      <c r="M17" s="49"/>
      <c r="N17" s="71"/>
      <c r="O17" s="50"/>
      <c r="P17" s="49"/>
      <c r="Q17" s="50"/>
    </row>
    <row r="18" spans="3:17" ht="12.75">
      <c r="C18" s="47" t="s">
        <v>22</v>
      </c>
      <c r="D18" s="48"/>
      <c r="E18" s="47" t="s">
        <v>19</v>
      </c>
      <c r="F18" s="70"/>
      <c r="G18" s="47" t="s">
        <v>19</v>
      </c>
      <c r="H18" s="48"/>
      <c r="J18" s="47"/>
      <c r="K18" s="70"/>
      <c r="L18" s="48"/>
      <c r="M18" s="47"/>
      <c r="N18" s="70"/>
      <c r="O18" s="6"/>
      <c r="P18" s="47" t="s">
        <v>24</v>
      </c>
      <c r="Q18" s="48"/>
    </row>
    <row r="19" spans="2:17" ht="12.75">
      <c r="B19" s="7"/>
      <c r="C19" s="31" t="s">
        <v>10</v>
      </c>
      <c r="D19" s="32" t="s">
        <v>11</v>
      </c>
      <c r="E19" s="31" t="str">
        <f>C19</f>
        <v>Afstand</v>
      </c>
      <c r="F19" s="32" t="str">
        <f>D19</f>
        <v>Aantal rondes</v>
      </c>
      <c r="G19" s="31" t="str">
        <f>E19</f>
        <v>Afstand</v>
      </c>
      <c r="H19" s="33" t="str">
        <f>F19</f>
        <v>Aantal rondes</v>
      </c>
      <c r="J19" s="8" t="s">
        <v>10</v>
      </c>
      <c r="K19" s="9" t="s">
        <v>11</v>
      </c>
      <c r="L19" s="9" t="s">
        <v>12</v>
      </c>
      <c r="M19" s="8" t="str">
        <f>J19</f>
        <v>Afstand</v>
      </c>
      <c r="N19" s="9" t="str">
        <f>K19</f>
        <v>Aantal rondes</v>
      </c>
      <c r="O19" s="9" t="s">
        <v>12</v>
      </c>
      <c r="P19" s="8" t="str">
        <f>M19</f>
        <v>Afstand</v>
      </c>
      <c r="Q19" s="10" t="str">
        <f>N19</f>
        <v>Aantal rondes</v>
      </c>
    </row>
    <row r="20" spans="2:17" ht="12.75">
      <c r="B20" s="42" t="s">
        <v>29</v>
      </c>
      <c r="C20" s="17" t="s">
        <v>45</v>
      </c>
      <c r="D20" s="20" t="s">
        <v>45</v>
      </c>
      <c r="E20" s="35" t="s">
        <v>39</v>
      </c>
      <c r="F20" s="18">
        <v>2.5</v>
      </c>
      <c r="G20" s="35" t="s">
        <v>42</v>
      </c>
      <c r="H20" s="19">
        <v>20</v>
      </c>
      <c r="J20" s="17" t="s">
        <v>45</v>
      </c>
      <c r="K20" s="20" t="s">
        <v>45</v>
      </c>
      <c r="L20" s="18" t="s">
        <v>45</v>
      </c>
      <c r="M20" s="17" t="s">
        <v>45</v>
      </c>
      <c r="N20" s="20" t="s">
        <v>45</v>
      </c>
      <c r="O20" s="18" t="s">
        <v>45</v>
      </c>
      <c r="P20" s="17" t="s">
        <v>45</v>
      </c>
      <c r="Q20" s="19" t="s">
        <v>45</v>
      </c>
    </row>
    <row r="21" spans="2:17" ht="12.75">
      <c r="B21" s="16" t="s">
        <v>30</v>
      </c>
      <c r="C21" s="17" t="s">
        <v>45</v>
      </c>
      <c r="D21" s="20" t="s">
        <v>45</v>
      </c>
      <c r="E21" s="35" t="s">
        <v>39</v>
      </c>
      <c r="F21" s="18">
        <v>2.5</v>
      </c>
      <c r="G21" s="35" t="s">
        <v>42</v>
      </c>
      <c r="H21" s="19">
        <v>20</v>
      </c>
      <c r="J21" s="17" t="s">
        <v>45</v>
      </c>
      <c r="K21" s="20" t="s">
        <v>45</v>
      </c>
      <c r="L21" s="18" t="s">
        <v>45</v>
      </c>
      <c r="M21" s="17" t="s">
        <v>45</v>
      </c>
      <c r="N21" s="20" t="s">
        <v>45</v>
      </c>
      <c r="O21" s="18" t="s">
        <v>45</v>
      </c>
      <c r="P21" s="17" t="s">
        <v>45</v>
      </c>
      <c r="Q21" s="19" t="s">
        <v>45</v>
      </c>
    </row>
    <row r="22" spans="2:17" ht="12.75">
      <c r="B22" s="15" t="s">
        <v>0</v>
      </c>
      <c r="C22" s="11">
        <v>100</v>
      </c>
      <c r="D22" s="12">
        <f aca="true" t="shared" si="0" ref="D22:D35">C22/200</f>
        <v>0.5</v>
      </c>
      <c r="E22" s="34">
        <v>300</v>
      </c>
      <c r="F22" s="12">
        <f aca="true" t="shared" si="1" ref="F22:F35">E22/200</f>
        <v>1.5</v>
      </c>
      <c r="G22" s="34">
        <v>500</v>
      </c>
      <c r="H22" s="26">
        <f aca="true" t="shared" si="2" ref="H22:H35">G22/200</f>
        <v>2.5</v>
      </c>
      <c r="J22" s="11">
        <v>800</v>
      </c>
      <c r="K22" s="14">
        <f aca="true" t="shared" si="3" ref="K22:K29">J22/200</f>
        <v>4</v>
      </c>
      <c r="L22" s="12" t="s">
        <v>23</v>
      </c>
      <c r="M22" s="11">
        <v>1200</v>
      </c>
      <c r="N22" s="14">
        <f aca="true" t="shared" si="4" ref="N22:N35">M22/200</f>
        <v>6</v>
      </c>
      <c r="O22" s="12" t="s">
        <v>25</v>
      </c>
      <c r="P22" s="11">
        <v>2000</v>
      </c>
      <c r="Q22" s="13">
        <f aca="true" t="shared" si="5" ref="Q22:Q29">P22/200</f>
        <v>10</v>
      </c>
    </row>
    <row r="23" spans="2:17" ht="12.75">
      <c r="B23" s="15" t="s">
        <v>1</v>
      </c>
      <c r="C23" s="11">
        <f>C22</f>
        <v>100</v>
      </c>
      <c r="D23" s="12">
        <f t="shared" si="0"/>
        <v>0.5</v>
      </c>
      <c r="E23" s="34">
        <f>E22</f>
        <v>300</v>
      </c>
      <c r="F23" s="12">
        <f t="shared" si="1"/>
        <v>1.5</v>
      </c>
      <c r="G23" s="34">
        <f>G22</f>
        <v>500</v>
      </c>
      <c r="H23" s="26">
        <f t="shared" si="2"/>
        <v>2.5</v>
      </c>
      <c r="J23" s="11">
        <f>J22</f>
        <v>800</v>
      </c>
      <c r="K23" s="14">
        <f t="shared" si="3"/>
        <v>4</v>
      </c>
      <c r="L23" s="12" t="str">
        <f>L22</f>
        <v>In lijn</v>
      </c>
      <c r="M23" s="11">
        <f>M22</f>
        <v>1200</v>
      </c>
      <c r="N23" s="14">
        <f t="shared" si="4"/>
        <v>6</v>
      </c>
      <c r="O23" s="12" t="str">
        <f>O22</f>
        <v>Punten</v>
      </c>
      <c r="P23" s="11">
        <f>P22</f>
        <v>2000</v>
      </c>
      <c r="Q23" s="13">
        <f t="shared" si="5"/>
        <v>10</v>
      </c>
    </row>
    <row r="24" spans="2:17" ht="12.75">
      <c r="B24" s="16" t="s">
        <v>2</v>
      </c>
      <c r="C24" s="17">
        <v>200</v>
      </c>
      <c r="D24" s="20">
        <f t="shared" si="0"/>
        <v>1</v>
      </c>
      <c r="E24" s="35">
        <v>300</v>
      </c>
      <c r="F24" s="18">
        <f t="shared" si="1"/>
        <v>1.5</v>
      </c>
      <c r="G24" s="35">
        <v>600</v>
      </c>
      <c r="H24" s="19">
        <f t="shared" si="2"/>
        <v>3</v>
      </c>
      <c r="J24" s="17">
        <v>1600</v>
      </c>
      <c r="K24" s="20">
        <f t="shared" si="3"/>
        <v>8</v>
      </c>
      <c r="L24" s="18" t="s">
        <v>25</v>
      </c>
      <c r="M24" s="17">
        <v>1000</v>
      </c>
      <c r="N24" s="20">
        <f t="shared" si="4"/>
        <v>5</v>
      </c>
      <c r="O24" s="18" t="s">
        <v>23</v>
      </c>
      <c r="P24" s="17">
        <v>2000</v>
      </c>
      <c r="Q24" s="19">
        <f t="shared" si="5"/>
        <v>10</v>
      </c>
    </row>
    <row r="25" spans="2:17" ht="12.75">
      <c r="B25" s="16" t="s">
        <v>3</v>
      </c>
      <c r="C25" s="17">
        <f>C24</f>
        <v>200</v>
      </c>
      <c r="D25" s="20">
        <f t="shared" si="0"/>
        <v>1</v>
      </c>
      <c r="E25" s="35">
        <f>E24</f>
        <v>300</v>
      </c>
      <c r="F25" s="18">
        <f t="shared" si="1"/>
        <v>1.5</v>
      </c>
      <c r="G25" s="35">
        <f>G24</f>
        <v>600</v>
      </c>
      <c r="H25" s="19">
        <f t="shared" si="2"/>
        <v>3</v>
      </c>
      <c r="J25" s="17">
        <f>J24</f>
        <v>1600</v>
      </c>
      <c r="K25" s="20">
        <f t="shared" si="3"/>
        <v>8</v>
      </c>
      <c r="L25" s="18" t="str">
        <f>L24</f>
        <v>Punten</v>
      </c>
      <c r="M25" s="17">
        <f>M24</f>
        <v>1000</v>
      </c>
      <c r="N25" s="20">
        <f t="shared" si="4"/>
        <v>5</v>
      </c>
      <c r="O25" s="18" t="str">
        <f>O24</f>
        <v>In lijn</v>
      </c>
      <c r="P25" s="17">
        <f>P24</f>
        <v>2000</v>
      </c>
      <c r="Q25" s="19">
        <f t="shared" si="5"/>
        <v>10</v>
      </c>
    </row>
    <row r="26" spans="2:17" ht="12.75">
      <c r="B26" s="15" t="s">
        <v>6</v>
      </c>
      <c r="C26" s="11">
        <v>300</v>
      </c>
      <c r="D26" s="12">
        <f t="shared" si="0"/>
        <v>1.5</v>
      </c>
      <c r="E26" s="34">
        <v>500</v>
      </c>
      <c r="F26" s="12">
        <f t="shared" si="1"/>
        <v>2.5</v>
      </c>
      <c r="G26" s="34">
        <v>1000</v>
      </c>
      <c r="H26" s="13">
        <f t="shared" si="2"/>
        <v>5</v>
      </c>
      <c r="J26" s="17" t="s">
        <v>36</v>
      </c>
      <c r="K26" s="14">
        <v>10</v>
      </c>
      <c r="L26" s="12" t="s">
        <v>14</v>
      </c>
      <c r="M26" s="11">
        <v>2000</v>
      </c>
      <c r="N26" s="14">
        <f t="shared" si="4"/>
        <v>10</v>
      </c>
      <c r="O26" s="12" t="s">
        <v>25</v>
      </c>
      <c r="P26" s="11">
        <v>3000</v>
      </c>
      <c r="Q26" s="13">
        <f t="shared" si="5"/>
        <v>15</v>
      </c>
    </row>
    <row r="27" spans="2:17" ht="12.75">
      <c r="B27" s="15" t="s">
        <v>7</v>
      </c>
      <c r="C27" s="11">
        <f>C26</f>
        <v>300</v>
      </c>
      <c r="D27" s="12">
        <f t="shared" si="0"/>
        <v>1.5</v>
      </c>
      <c r="E27" s="34">
        <f>E26</f>
        <v>500</v>
      </c>
      <c r="F27" s="12">
        <f t="shared" si="1"/>
        <v>2.5</v>
      </c>
      <c r="G27" s="34">
        <f>G26</f>
        <v>1000</v>
      </c>
      <c r="H27" s="13">
        <f t="shared" si="2"/>
        <v>5</v>
      </c>
      <c r="J27" s="11" t="str">
        <f>J26</f>
        <v>*</v>
      </c>
      <c r="K27" s="14">
        <v>10</v>
      </c>
      <c r="L27" s="12" t="str">
        <f>L26</f>
        <v>Afvalling</v>
      </c>
      <c r="M27" s="11">
        <f>M26</f>
        <v>2000</v>
      </c>
      <c r="N27" s="14">
        <f t="shared" si="4"/>
        <v>10</v>
      </c>
      <c r="O27" s="12" t="str">
        <f>O26</f>
        <v>Punten</v>
      </c>
      <c r="P27" s="11">
        <f>P26</f>
        <v>3000</v>
      </c>
      <c r="Q27" s="13">
        <f t="shared" si="5"/>
        <v>15</v>
      </c>
    </row>
    <row r="28" spans="2:17" ht="12.75">
      <c r="B28" s="16" t="s">
        <v>4</v>
      </c>
      <c r="C28" s="17">
        <f aca="true" t="shared" si="6" ref="C28:C35">C27</f>
        <v>300</v>
      </c>
      <c r="D28" s="18">
        <f t="shared" si="0"/>
        <v>1.5</v>
      </c>
      <c r="E28" s="35">
        <f aca="true" t="shared" si="7" ref="E28:E35">E27</f>
        <v>500</v>
      </c>
      <c r="F28" s="18">
        <f t="shared" si="1"/>
        <v>2.5</v>
      </c>
      <c r="G28" s="35">
        <v>1000</v>
      </c>
      <c r="H28" s="19">
        <f t="shared" si="2"/>
        <v>5</v>
      </c>
      <c r="J28" s="17">
        <v>3000</v>
      </c>
      <c r="K28" s="20">
        <f t="shared" si="3"/>
        <v>15</v>
      </c>
      <c r="L28" s="18" t="s">
        <v>25</v>
      </c>
      <c r="M28" s="17" t="s">
        <v>36</v>
      </c>
      <c r="N28" s="20">
        <v>0</v>
      </c>
      <c r="O28" s="18" t="s">
        <v>14</v>
      </c>
      <c r="P28" s="17">
        <f>P27</f>
        <v>3000</v>
      </c>
      <c r="Q28" s="19">
        <f t="shared" si="5"/>
        <v>15</v>
      </c>
    </row>
    <row r="29" spans="2:17" ht="12.75">
      <c r="B29" s="16" t="s">
        <v>5</v>
      </c>
      <c r="C29" s="17">
        <f t="shared" si="6"/>
        <v>300</v>
      </c>
      <c r="D29" s="18">
        <f t="shared" si="0"/>
        <v>1.5</v>
      </c>
      <c r="E29" s="35">
        <f t="shared" si="7"/>
        <v>500</v>
      </c>
      <c r="F29" s="18">
        <f t="shared" si="1"/>
        <v>2.5</v>
      </c>
      <c r="G29" s="35">
        <f aca="true" t="shared" si="8" ref="G29:G35">G28</f>
        <v>1000</v>
      </c>
      <c r="H29" s="19">
        <f t="shared" si="2"/>
        <v>5</v>
      </c>
      <c r="J29" s="17">
        <f>J28</f>
        <v>3000</v>
      </c>
      <c r="K29" s="20">
        <f t="shared" si="3"/>
        <v>15</v>
      </c>
      <c r="L29" s="18" t="str">
        <f>L28</f>
        <v>Punten</v>
      </c>
      <c r="M29" s="17" t="str">
        <f>M28</f>
        <v>*</v>
      </c>
      <c r="N29" s="20">
        <v>0</v>
      </c>
      <c r="O29" s="18" t="str">
        <f>O28</f>
        <v>Afvalling</v>
      </c>
      <c r="P29" s="17">
        <f>P28</f>
        <v>3000</v>
      </c>
      <c r="Q29" s="19">
        <f t="shared" si="5"/>
        <v>15</v>
      </c>
    </row>
    <row r="30" spans="2:17" ht="12.75">
      <c r="B30" s="15" t="s">
        <v>29</v>
      </c>
      <c r="C30" s="11" t="s">
        <v>45</v>
      </c>
      <c r="D30" s="34" t="s">
        <v>45</v>
      </c>
      <c r="E30" s="34" t="s">
        <v>45</v>
      </c>
      <c r="F30" s="34" t="s">
        <v>45</v>
      </c>
      <c r="G30" s="34" t="s">
        <v>45</v>
      </c>
      <c r="H30" s="37" t="s">
        <v>45</v>
      </c>
      <c r="J30" s="11" t="s">
        <v>41</v>
      </c>
      <c r="K30" s="20">
        <v>8</v>
      </c>
      <c r="L30" s="12" t="s">
        <v>23</v>
      </c>
      <c r="M30" s="11" t="s">
        <v>40</v>
      </c>
      <c r="N30" s="14">
        <v>15</v>
      </c>
      <c r="O30" s="12" t="s">
        <v>25</v>
      </c>
      <c r="P30" s="11">
        <v>3000</v>
      </c>
      <c r="Q30" s="13">
        <f aca="true" t="shared" si="9" ref="Q30:Q35">P30/200</f>
        <v>15</v>
      </c>
    </row>
    <row r="31" spans="2:17" ht="12.75">
      <c r="B31" s="15" t="s">
        <v>30</v>
      </c>
      <c r="C31" s="11" t="s">
        <v>45</v>
      </c>
      <c r="D31" s="34" t="s">
        <v>45</v>
      </c>
      <c r="E31" s="34" t="s">
        <v>45</v>
      </c>
      <c r="F31" s="34" t="s">
        <v>45</v>
      </c>
      <c r="G31" s="34" t="s">
        <v>45</v>
      </c>
      <c r="H31" s="37" t="s">
        <v>45</v>
      </c>
      <c r="J31" s="11" t="str">
        <f>J30</f>
        <v>1.600m</v>
      </c>
      <c r="K31" s="20">
        <v>8</v>
      </c>
      <c r="L31" s="12" t="str">
        <f>L30</f>
        <v>In lijn</v>
      </c>
      <c r="M31" s="11" t="str">
        <f>M30</f>
        <v>3.000m</v>
      </c>
      <c r="N31" s="14">
        <v>15</v>
      </c>
      <c r="O31" s="12" t="str">
        <f>O30</f>
        <v>Punten</v>
      </c>
      <c r="P31" s="11">
        <v>3000</v>
      </c>
      <c r="Q31" s="13">
        <f t="shared" si="9"/>
        <v>15</v>
      </c>
    </row>
    <row r="32" spans="2:17" ht="12.75">
      <c r="B32" s="16" t="s">
        <v>33</v>
      </c>
      <c r="C32" s="17">
        <f>C29</f>
        <v>300</v>
      </c>
      <c r="D32" s="18">
        <f t="shared" si="0"/>
        <v>1.5</v>
      </c>
      <c r="E32" s="35">
        <f>E29</f>
        <v>500</v>
      </c>
      <c r="F32" s="18">
        <f t="shared" si="1"/>
        <v>2.5</v>
      </c>
      <c r="G32" s="35">
        <f>G29</f>
        <v>1000</v>
      </c>
      <c r="H32" s="19">
        <f t="shared" si="2"/>
        <v>5</v>
      </c>
      <c r="J32" s="17">
        <v>5000</v>
      </c>
      <c r="K32" s="20">
        <f>J32/200</f>
        <v>25</v>
      </c>
      <c r="L32" s="18" t="s">
        <v>25</v>
      </c>
      <c r="M32" s="17" t="s">
        <v>36</v>
      </c>
      <c r="N32" s="20">
        <v>0</v>
      </c>
      <c r="O32" s="18" t="s">
        <v>14</v>
      </c>
      <c r="P32" s="17">
        <v>3000</v>
      </c>
      <c r="Q32" s="19">
        <f t="shared" si="9"/>
        <v>15</v>
      </c>
    </row>
    <row r="33" spans="2:17" ht="12.75">
      <c r="B33" s="16" t="s">
        <v>34</v>
      </c>
      <c r="C33" s="17">
        <f t="shared" si="6"/>
        <v>300</v>
      </c>
      <c r="D33" s="18">
        <f t="shared" si="0"/>
        <v>1.5</v>
      </c>
      <c r="E33" s="35">
        <f t="shared" si="7"/>
        <v>500</v>
      </c>
      <c r="F33" s="18">
        <f t="shared" si="1"/>
        <v>2.5</v>
      </c>
      <c r="G33" s="35">
        <f t="shared" si="8"/>
        <v>1000</v>
      </c>
      <c r="H33" s="19">
        <f t="shared" si="2"/>
        <v>5</v>
      </c>
      <c r="J33" s="17">
        <f>J32</f>
        <v>5000</v>
      </c>
      <c r="K33" s="20">
        <f>J33/200</f>
        <v>25</v>
      </c>
      <c r="L33" s="18" t="str">
        <f>L32</f>
        <v>Punten</v>
      </c>
      <c r="M33" s="17" t="str">
        <f>M32</f>
        <v>*</v>
      </c>
      <c r="N33" s="20">
        <v>0</v>
      </c>
      <c r="O33" s="18" t="str">
        <f>O32</f>
        <v>Afvalling</v>
      </c>
      <c r="P33" s="17">
        <v>3000</v>
      </c>
      <c r="Q33" s="19">
        <f t="shared" si="9"/>
        <v>15</v>
      </c>
    </row>
    <row r="34" spans="2:17" ht="12.75">
      <c r="B34" s="15" t="s">
        <v>8</v>
      </c>
      <c r="C34" s="11">
        <f t="shared" si="6"/>
        <v>300</v>
      </c>
      <c r="D34" s="12">
        <f t="shared" si="0"/>
        <v>1.5</v>
      </c>
      <c r="E34" s="34">
        <f t="shared" si="7"/>
        <v>500</v>
      </c>
      <c r="F34" s="12">
        <f t="shared" si="1"/>
        <v>2.5</v>
      </c>
      <c r="G34" s="34">
        <f t="shared" si="8"/>
        <v>1000</v>
      </c>
      <c r="H34" s="13">
        <f t="shared" si="2"/>
        <v>5</v>
      </c>
      <c r="J34" s="11" t="s">
        <v>36</v>
      </c>
      <c r="K34" s="14">
        <v>0</v>
      </c>
      <c r="L34" s="12" t="s">
        <v>14</v>
      </c>
      <c r="M34" s="11">
        <v>5000</v>
      </c>
      <c r="N34" s="14">
        <f t="shared" si="4"/>
        <v>25</v>
      </c>
      <c r="O34" s="12" t="s">
        <v>25</v>
      </c>
      <c r="P34" s="11">
        <v>3000</v>
      </c>
      <c r="Q34" s="13">
        <f t="shared" si="9"/>
        <v>15</v>
      </c>
    </row>
    <row r="35" spans="2:17" ht="12.75" customHeight="1">
      <c r="B35" s="21" t="s">
        <v>9</v>
      </c>
      <c r="C35" s="22">
        <f t="shared" si="6"/>
        <v>300</v>
      </c>
      <c r="D35" s="23">
        <f t="shared" si="0"/>
        <v>1.5</v>
      </c>
      <c r="E35" s="36">
        <f t="shared" si="7"/>
        <v>500</v>
      </c>
      <c r="F35" s="23">
        <f t="shared" si="1"/>
        <v>2.5</v>
      </c>
      <c r="G35" s="36">
        <f t="shared" si="8"/>
        <v>1000</v>
      </c>
      <c r="H35" s="24">
        <f t="shared" si="2"/>
        <v>5</v>
      </c>
      <c r="J35" s="22" t="str">
        <f>J34</f>
        <v>*</v>
      </c>
      <c r="K35" s="25">
        <v>0</v>
      </c>
      <c r="L35" s="23" t="str">
        <f>L34</f>
        <v>Afvalling</v>
      </c>
      <c r="M35" s="22">
        <f>M34</f>
        <v>5000</v>
      </c>
      <c r="N35" s="25">
        <f t="shared" si="4"/>
        <v>25</v>
      </c>
      <c r="O35" s="23" t="str">
        <f>O34</f>
        <v>Punten</v>
      </c>
      <c r="P35" s="22">
        <v>3000</v>
      </c>
      <c r="Q35" s="24">
        <f t="shared" si="9"/>
        <v>15</v>
      </c>
    </row>
    <row r="36" ht="12.75" customHeight="1">
      <c r="A36" s="28"/>
    </row>
    <row r="37" ht="12.75">
      <c r="B37" s="30" t="s">
        <v>44</v>
      </c>
    </row>
    <row r="38" spans="2:5" ht="12.75">
      <c r="B38" s="28"/>
      <c r="C38" s="28"/>
      <c r="D38" s="28"/>
      <c r="E38" s="28"/>
    </row>
    <row r="39" ht="12.75" customHeight="1"/>
    <row r="40" spans="2:17" ht="12.75" customHeight="1">
      <c r="B40" s="69" t="s">
        <v>31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 ht="12.75" customHeight="1">
      <c r="B41" s="69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6" ht="12.75" customHeight="1">
      <c r="B42" s="27"/>
      <c r="C42" s="29"/>
      <c r="D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2:16" ht="12.75">
      <c r="B43" s="27"/>
      <c r="H43" s="29"/>
      <c r="I43" s="29"/>
      <c r="J43" s="29"/>
      <c r="K43" s="29"/>
      <c r="L43" s="29"/>
      <c r="M43" s="29"/>
      <c r="N43" s="29"/>
      <c r="O43" s="29"/>
      <c r="P43" s="29"/>
    </row>
    <row r="44" spans="2:8" ht="12.75">
      <c r="B44" s="40"/>
      <c r="C44" s="38"/>
      <c r="D44" s="38"/>
      <c r="E44" s="38"/>
      <c r="F44" s="39"/>
      <c r="G44" s="38"/>
      <c r="H44" s="41"/>
    </row>
    <row r="45" spans="2:8" ht="12.75">
      <c r="B45" s="40"/>
      <c r="C45" s="38"/>
      <c r="D45" s="38"/>
      <c r="E45" s="38"/>
      <c r="F45" s="39"/>
      <c r="G45" s="38"/>
      <c r="H45" s="41"/>
    </row>
  </sheetData>
  <sheetProtection/>
  <mergeCells count="32">
    <mergeCell ref="C17:D17"/>
    <mergeCell ref="G17:H17"/>
    <mergeCell ref="E17:F17"/>
    <mergeCell ref="E18:F18"/>
    <mergeCell ref="J8:Q8"/>
    <mergeCell ref="J10:Q10"/>
    <mergeCell ref="B8:I8"/>
    <mergeCell ref="B11:H11"/>
    <mergeCell ref="I9:Q9"/>
    <mergeCell ref="P18:Q18"/>
    <mergeCell ref="J18:L18"/>
    <mergeCell ref="B9:H9"/>
    <mergeCell ref="I11:Q11"/>
    <mergeCell ref="J14:Q14"/>
    <mergeCell ref="B41:Q41"/>
    <mergeCell ref="B40:Q40"/>
    <mergeCell ref="M18:N18"/>
    <mergeCell ref="J17:L17"/>
    <mergeCell ref="M17:O17"/>
    <mergeCell ref="J12:Q12"/>
    <mergeCell ref="C18:D18"/>
    <mergeCell ref="I13:Q13"/>
    <mergeCell ref="B7:H7"/>
    <mergeCell ref="I7:Q7"/>
    <mergeCell ref="G18:H18"/>
    <mergeCell ref="P17:Q17"/>
    <mergeCell ref="B5:Q5"/>
    <mergeCell ref="C15:H15"/>
    <mergeCell ref="J15:Q15"/>
    <mergeCell ref="B10:I10"/>
    <mergeCell ref="B12:I12"/>
    <mergeCell ref="B13:H13"/>
  </mergeCells>
  <printOptions horizontalCentered="1" vertic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8"/>
  <ignoredErrors>
    <ignoredError sqref="K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Bank of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PROVOOST JAN</dc:creator>
  <cp:keywords/>
  <dc:description/>
  <cp:lastModifiedBy>Anja DECOSTER</cp:lastModifiedBy>
  <cp:lastPrinted>2019-01-14T13:50:39Z</cp:lastPrinted>
  <dcterms:created xsi:type="dcterms:W3CDTF">2008-03-31T09:49:46Z</dcterms:created>
  <dcterms:modified xsi:type="dcterms:W3CDTF">2019-03-11T11:54:28Z</dcterms:modified>
  <cp:category/>
  <cp:version/>
  <cp:contentType/>
  <cp:contentStatus/>
</cp:coreProperties>
</file>